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atarina Knez\2. NOVI PROSTOR ZAVODA\za natječaj\4. POZIV - ELEKTROINSTALACIJSKI RADOVI\"/>
    </mc:Choice>
  </mc:AlternateContent>
  <xr:revisionPtr revIDLastSave="0" documentId="13_ncr:1_{FCA85823-179C-4168-908D-8FB1002D7897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elektroinstalacijski radovi" sheetId="4" r:id="rId1"/>
  </sheets>
  <definedNames>
    <definedName name="_xlnm.Print_Area" localSheetId="0">'elektroinstalacijski radovi'!$A$1:$F$67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4" l="1"/>
  <c r="F33" i="4"/>
  <c r="B46" i="4"/>
  <c r="B45" i="4"/>
  <c r="F29" i="4"/>
  <c r="F25" i="4"/>
  <c r="F24" i="4"/>
  <c r="F40" i="4" s="1"/>
  <c r="F15" i="4"/>
  <c r="F18" i="4" s="1"/>
  <c r="F45" i="4" l="1"/>
  <c r="F46" i="4"/>
  <c r="F49" i="4" l="1"/>
  <c r="F50" i="4" l="1"/>
  <c r="F51" i="4" s="1"/>
</calcChain>
</file>

<file path=xl/sharedStrings.xml><?xml version="1.0" encoding="utf-8"?>
<sst xmlns="http://schemas.openxmlformats.org/spreadsheetml/2006/main" count="55" uniqueCount="47">
  <si>
    <t>R.br.st.</t>
  </si>
  <si>
    <t>opis radova</t>
  </si>
  <si>
    <t>jedinica mjere</t>
  </si>
  <si>
    <t>količina</t>
  </si>
  <si>
    <t>jedinična cijena</t>
  </si>
  <si>
    <t>ukupna cijena</t>
  </si>
  <si>
    <t>1.</t>
  </si>
  <si>
    <t>1.1.</t>
  </si>
  <si>
    <t>UKUPNO:</t>
  </si>
  <si>
    <t>2.1.</t>
  </si>
  <si>
    <t>2.2.</t>
  </si>
  <si>
    <t>2.</t>
  </si>
  <si>
    <t>kom</t>
  </si>
  <si>
    <t>DEMONTAŽA RASVJETNIH TIJELA</t>
  </si>
  <si>
    <t>Demontaža svih rasvjetnih tijela te deponiranje istih na gradski deponij. U cijenu uključen sav potreban rad i materijal te horizontalni i vertikalni transport.</t>
  </si>
  <si>
    <t>INSTALACIJE</t>
  </si>
  <si>
    <t xml:space="preserve">dim. 60 x 60 cm </t>
  </si>
  <si>
    <t>RASVJETNA TIJELA - UREDI</t>
  </si>
  <si>
    <t>RASVJETNA TIJELA - SANITARNI ČVOR</t>
  </si>
  <si>
    <t>Dobava i ugradnja novih stropnih rasvjetnih tijela za sanitarni čvor, LED svjetiljke, okrugle promjera 25-30 cm, 4000K, IP44, 15W. U cijenu uključen sav potreban rad i materijal.</t>
  </si>
  <si>
    <t>Dobava i ugradnja novih stropnih rasvjetnih tijela, LED ploče, 4000K, 36W, tipa Philips ProjectLine ili jednakovrijedne. U cijenu uključen sav potreban rad i materijal.</t>
  </si>
  <si>
    <t>promjer 25-30 cm</t>
  </si>
  <si>
    <t>a)</t>
  </si>
  <si>
    <t>b)</t>
  </si>
  <si>
    <t xml:space="preserve">dim. 120 x 30 cm </t>
  </si>
  <si>
    <t xml:space="preserve">Napomena: </t>
  </si>
  <si>
    <t>REKAPITULACIJA</t>
  </si>
  <si>
    <t>SVEUKUPNO:</t>
  </si>
  <si>
    <t>PDV:</t>
  </si>
  <si>
    <t>SVEUKUPNO S PDV-om:</t>
  </si>
  <si>
    <t xml:space="preserve">2. </t>
  </si>
  <si>
    <t>TROŠKOVNIK ELEKTROINSTALACIJSKIH RADOVA - PETRA GRUBIŠIĆA 3</t>
  </si>
  <si>
    <t>RADOVI DEMONTAŽE</t>
  </si>
  <si>
    <t>Prije procjene vrijednosti radova, potrebno je obići postojeći objekt.</t>
  </si>
  <si>
    <t>2.3.</t>
  </si>
  <si>
    <t>Skidanje postojećih neadekvatnih strujnih utičnica te dobava i montaža novih SCHUKO utičnica. U cijenu uključen sav potreban rad i materijal.</t>
  </si>
  <si>
    <t xml:space="preserve">STRUJNE UTIČNICE </t>
  </si>
  <si>
    <t>2.4.</t>
  </si>
  <si>
    <t>UNUTARNJI KABELSKI RAZVOD</t>
  </si>
  <si>
    <t>Prilagodba unutarnjeg kabelskog razvoda po prostorijama, po potrebama korisnika, zamjena istrošenih i oštećenih kabela te dobava i ugradnja novih. U cijenu uključen sav potreban rad i materijal.</t>
  </si>
  <si>
    <t>komplet</t>
  </si>
  <si>
    <t>Naziv ponuditelja: ___________________________________________________________________________________________</t>
  </si>
  <si>
    <t>(Svi eventualni troškovi i popusti moraju biti uključeni u izraženu vrijednost usluga)</t>
  </si>
  <si>
    <t>Navedena cijena je nepromijenjiva.</t>
  </si>
  <si>
    <t>Izjavljujemo da smo proučili poziv za dostavu ponuda iz kojeg prihvaćamo sve odredbe i izvršit ćemo predmet nabave u skladu s tim odredbama i za cijene koje smo naveli u ponudi/troškovniku, što potvrđujemo svojim potpisom.</t>
  </si>
  <si>
    <t>Ime i prezime ovlaštene osobe ponuditelja: ____________________________________</t>
  </si>
  <si>
    <t>Potpis ovlaštene osobe ponuditelja:             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</si>
</sst>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;;;"/>
    <numFmt numFmtId="167" formatCode="General_)"/>
    <numFmt numFmtId="168" formatCode="0_)"/>
    <numFmt numFmtId="169" formatCode="#,##0__"/>
    <numFmt numFmtId="170" formatCode="&quot;kn&quot;\ #,##0.00;[Red]\-&quot;kn&quot;\ #,##0.00"/>
    <numFmt numFmtId="171" formatCode="#,##0.00&quot; &quot;[$kn-41A];[Red]&quot;-&quot;#,##0.00&quot; &quot;[$kn-41A]"/>
    <numFmt numFmtId="172" formatCode="#,##0&quot;.&quot;;"/>
    <numFmt numFmtId="173" formatCode="_(&quot;kn&quot;* #,##0.00_);_(&quot;kn&quot;* \(#,##0.00\);_(&quot;kn&quot;* &quot;-&quot;??_);_(@_)"/>
    <numFmt numFmtId="174" formatCode="&quot;Da&quot;;&quot;Da&quot;;&quot;Ne&quot;"/>
    <numFmt numFmtId="175" formatCode="[$-41A]General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Helv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u/>
      <sz val="10"/>
      <color indexed="12"/>
      <name val="Arial"/>
      <family val="2"/>
      <charset val="238"/>
    </font>
    <font>
      <sz val="8"/>
      <name val="Arial CE"/>
    </font>
    <font>
      <sz val="10"/>
      <name val="CRO_Swiss_Light-Normal"/>
    </font>
    <font>
      <sz val="10"/>
      <name val="Arial"/>
      <family val="2"/>
    </font>
    <font>
      <sz val="10"/>
      <name val="Arial CE"/>
      <family val="2"/>
      <charset val="238"/>
    </font>
    <font>
      <sz val="10"/>
      <name val="Times New Roman CE"/>
      <charset val="238"/>
    </font>
    <font>
      <u/>
      <sz val="10"/>
      <color indexed="12"/>
      <name val="Arial CE"/>
      <family val="2"/>
      <charset val="238"/>
    </font>
    <font>
      <sz val="10"/>
      <name val="Helv"/>
    </font>
    <font>
      <sz val="10"/>
      <name val="Century Gothic"/>
      <family val="2"/>
      <charset val="238"/>
    </font>
    <font>
      <sz val="11"/>
      <color indexed="58"/>
      <name val="Calibri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b/>
      <i/>
      <sz val="16"/>
      <color theme="1"/>
      <name val="Arial CE1"/>
    </font>
    <font>
      <sz val="10"/>
      <color theme="1"/>
      <name val="Arial"/>
      <family val="2"/>
    </font>
    <font>
      <sz val="11"/>
      <color theme="1"/>
      <name val="Arial CE1"/>
    </font>
    <font>
      <b/>
      <i/>
      <u/>
      <sz val="11"/>
      <color theme="1"/>
      <name val="Arial CE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1">
    <xf numFmtId="0" fontId="0" fillId="0" borderId="0"/>
    <xf numFmtId="0" fontId="3" fillId="0" borderId="0"/>
    <xf numFmtId="0" fontId="5" fillId="0" borderId="0"/>
    <xf numFmtId="0" fontId="10" fillId="0" borderId="2">
      <alignment vertical="top" wrapText="1"/>
    </xf>
    <xf numFmtId="0" fontId="5" fillId="0" borderId="3">
      <alignment vertical="top" wrapText="1"/>
    </xf>
    <xf numFmtId="0" fontId="5" fillId="0" borderId="2">
      <alignment vertical="top" wrapText="1"/>
    </xf>
    <xf numFmtId="0" fontId="5" fillId="0" borderId="3">
      <alignment vertical="top" wrapText="1"/>
    </xf>
    <xf numFmtId="0" fontId="5" fillId="0" borderId="2">
      <alignment horizontal="right"/>
    </xf>
    <xf numFmtId="0" fontId="5" fillId="0" borderId="3">
      <alignment horizontal="right"/>
    </xf>
    <xf numFmtId="2" fontId="10" fillId="0" borderId="2"/>
    <xf numFmtId="2" fontId="5" fillId="0" borderId="3">
      <alignment horizontal="right"/>
    </xf>
    <xf numFmtId="2" fontId="5" fillId="0" borderId="3">
      <alignment horizontal="right"/>
    </xf>
    <xf numFmtId="2" fontId="5" fillId="0" borderId="3">
      <alignment horizontal="right"/>
    </xf>
    <xf numFmtId="2" fontId="5" fillId="0" borderId="3">
      <alignment horizontal="right"/>
    </xf>
    <xf numFmtId="165" fontId="10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5" fillId="0" borderId="0" applyFill="0" applyBorder="0" applyAlignment="0" applyProtection="0"/>
    <xf numFmtId="0" fontId="16" fillId="2" borderId="0" applyNumberFormat="0" applyBorder="0" applyProtection="0"/>
    <xf numFmtId="0" fontId="5" fillId="0" borderId="0"/>
    <xf numFmtId="0" fontId="5" fillId="0" borderId="0"/>
    <xf numFmtId="0" fontId="19" fillId="0" borderId="0">
      <alignment horizontal="center"/>
    </xf>
    <xf numFmtId="0" fontId="19" fillId="0" borderId="0">
      <alignment horizontal="center" textRotation="90"/>
    </xf>
    <xf numFmtId="0" fontId="13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75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0" fillId="0" borderId="0"/>
    <xf numFmtId="0" fontId="6" fillId="0" borderId="0"/>
    <xf numFmtId="0" fontId="5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10" fillId="0" borderId="0"/>
    <xf numFmtId="0" fontId="18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21" fillId="0" borderId="0"/>
    <xf numFmtId="0" fontId="4" fillId="0" borderId="0">
      <alignment vertical="center"/>
    </xf>
    <xf numFmtId="0" fontId="5" fillId="0" borderId="0"/>
    <xf numFmtId="0" fontId="3" fillId="0" borderId="0"/>
    <xf numFmtId="0" fontId="6" fillId="0" borderId="0"/>
    <xf numFmtId="0" fontId="1" fillId="0" borderId="0"/>
    <xf numFmtId="0" fontId="5" fillId="0" borderId="0"/>
    <xf numFmtId="0" fontId="12" fillId="0" borderId="0"/>
    <xf numFmtId="0" fontId="8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0" borderId="0"/>
    <xf numFmtId="171" fontId="22" fillId="0" borderId="0"/>
    <xf numFmtId="0" fontId="15" fillId="0" borderId="0"/>
    <xf numFmtId="0" fontId="14" fillId="0" borderId="0"/>
    <xf numFmtId="0" fontId="14" fillId="0" borderId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5" fillId="0" borderId="1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4" fontId="26" fillId="0" borderId="0" xfId="0" applyNumberFormat="1" applyFont="1" applyAlignment="1" applyProtection="1">
      <alignment horizontal="center"/>
      <protection locked="0"/>
    </xf>
    <xf numFmtId="0" fontId="26" fillId="0" borderId="0" xfId="0" applyFont="1" applyAlignment="1">
      <alignment vertical="top"/>
    </xf>
    <xf numFmtId="4" fontId="24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4" fontId="24" fillId="0" borderId="1" xfId="0" applyNumberFormat="1" applyFont="1" applyBorder="1" applyAlignment="1">
      <alignment horizontal="center"/>
    </xf>
    <xf numFmtId="0" fontId="24" fillId="0" borderId="0" xfId="0" applyFont="1" applyAlignment="1">
      <alignment vertical="top" wrapText="1"/>
    </xf>
    <xf numFmtId="0" fontId="26" fillId="0" borderId="0" xfId="0" applyFont="1" applyAlignment="1">
      <alignment vertical="top" wrapText="1"/>
    </xf>
    <xf numFmtId="0" fontId="27" fillId="0" borderId="0" xfId="0" applyFont="1" applyAlignment="1">
      <alignment horizontal="center" vertical="top"/>
    </xf>
    <xf numFmtId="4" fontId="27" fillId="0" borderId="0" xfId="0" applyNumberFormat="1" applyFont="1" applyAlignment="1">
      <alignment horizontal="center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9" fillId="0" borderId="0" xfId="0" applyFont="1" applyAlignment="1">
      <alignment vertical="top" wrapText="1"/>
    </xf>
    <xf numFmtId="0" fontId="26" fillId="0" borderId="1" xfId="0" applyFont="1" applyBorder="1" applyAlignment="1">
      <alignment vertical="top"/>
    </xf>
    <xf numFmtId="4" fontId="26" fillId="0" borderId="1" xfId="0" applyNumberFormat="1" applyFont="1" applyBorder="1" applyAlignment="1">
      <alignment horizontal="center"/>
    </xf>
    <xf numFmtId="4" fontId="26" fillId="0" borderId="1" xfId="0" applyNumberFormat="1" applyFont="1" applyBorder="1" applyAlignment="1" applyProtection="1">
      <alignment horizontal="center"/>
      <protection locked="0"/>
    </xf>
    <xf numFmtId="0" fontId="28" fillId="0" borderId="0" xfId="0" applyFont="1" applyAlignment="1">
      <alignment horizontal="center" vertical="top"/>
    </xf>
    <xf numFmtId="4" fontId="28" fillId="0" borderId="0" xfId="0" applyNumberFormat="1" applyFont="1" applyAlignment="1">
      <alignment horizontal="center"/>
    </xf>
    <xf numFmtId="4" fontId="28" fillId="0" borderId="0" xfId="0" applyNumberFormat="1" applyFont="1" applyAlignment="1" applyProtection="1">
      <alignment horizontal="center"/>
      <protection locked="0"/>
    </xf>
    <xf numFmtId="0" fontId="24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4" fillId="0" borderId="1" xfId="0" applyFont="1" applyBorder="1" applyAlignment="1">
      <alignment vertical="top"/>
    </xf>
    <xf numFmtId="0" fontId="24" fillId="0" borderId="0" xfId="0" applyFont="1"/>
    <xf numFmtId="0" fontId="23" fillId="0" borderId="0" xfId="0" applyFont="1"/>
    <xf numFmtId="0" fontId="30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4" fontId="26" fillId="3" borderId="1" xfId="0" applyNumberFormat="1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/>
    </xf>
    <xf numFmtId="4" fontId="26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0" xfId="0" applyNumberFormat="1" applyFont="1" applyAlignment="1" applyProtection="1">
      <alignment horizontal="center"/>
      <protection locked="0"/>
    </xf>
    <xf numFmtId="4" fontId="24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4" fontId="24" fillId="0" borderId="1" xfId="0" applyNumberFormat="1" applyFont="1" applyBorder="1" applyAlignment="1">
      <alignment horizontal="right"/>
    </xf>
    <xf numFmtId="4" fontId="27" fillId="0" borderId="0" xfId="0" applyNumberFormat="1" applyFont="1" applyAlignment="1">
      <alignment horizontal="right"/>
    </xf>
    <xf numFmtId="4" fontId="27" fillId="0" borderId="0" xfId="0" applyNumberFormat="1" applyFont="1" applyAlignment="1" applyProtection="1">
      <alignment horizontal="right"/>
      <protection locked="0"/>
    </xf>
    <xf numFmtId="4" fontId="24" fillId="0" borderId="1" xfId="0" applyNumberFormat="1" applyFont="1" applyBorder="1" applyAlignment="1" applyProtection="1">
      <alignment horizontal="center"/>
      <protection locked="0"/>
    </xf>
    <xf numFmtId="4" fontId="27" fillId="0" borderId="0" xfId="0" applyNumberFormat="1" applyFont="1" applyAlignment="1" applyProtection="1">
      <alignment horizontal="center"/>
      <protection locked="0"/>
    </xf>
    <xf numFmtId="4" fontId="26" fillId="0" borderId="1" xfId="0" applyNumberFormat="1" applyFont="1" applyBorder="1" applyAlignment="1">
      <alignment horizontal="right"/>
    </xf>
    <xf numFmtId="4" fontId="28" fillId="0" borderId="0" xfId="0" applyNumberFormat="1" applyFont="1" applyAlignment="1">
      <alignment horizontal="right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 vertical="top" wrapText="1"/>
    </xf>
  </cellXfs>
  <cellStyles count="111">
    <cellStyle name="_ET_STYLE_NoName_00_" xfId="2" xr:uid="{792ECB27-DEE6-46A2-843A-1A239E2F40C4}"/>
    <cellStyle name="ColStyle1" xfId="3" xr:uid="{8E3F8354-65AB-4375-BFE9-B38652BEDD27}"/>
    <cellStyle name="ColStyle2" xfId="4" xr:uid="{4B2DB3D1-95C0-45CC-A0CF-55C7217C8969}"/>
    <cellStyle name="ColStyle2 2" xfId="5" xr:uid="{C4C84B35-560B-4A19-B3E1-DC490693FB3B}"/>
    <cellStyle name="ColStyle2 2 2" xfId="6" xr:uid="{B4E34147-499E-4824-BFAC-FE4009DCAAE5}"/>
    <cellStyle name="ColStyle3" xfId="7" xr:uid="{2ED9C633-B767-4621-A5F7-EE5883DF5948}"/>
    <cellStyle name="ColStyle3 2" xfId="8" xr:uid="{CAC25FE5-C7F6-432C-8748-3FBDD6979478}"/>
    <cellStyle name="ColStyle3 2 2" xfId="9" xr:uid="{0273580C-F8A6-43FD-9AC3-E87174EA94B5}"/>
    <cellStyle name="ColStyle4" xfId="10" xr:uid="{ECF4AB83-82EF-4FE6-BE81-F71D1974D3E1}"/>
    <cellStyle name="ColStyle4 2" xfId="11" xr:uid="{1F59A1CE-6D46-4A2B-8D11-662C38927EAA}"/>
    <cellStyle name="ColStyle5" xfId="12" xr:uid="{552A83F1-4597-40DB-816A-52758406C7A3}"/>
    <cellStyle name="ColStyle6" xfId="13" xr:uid="{45291804-D926-46EF-A26B-E4124354EF59}"/>
    <cellStyle name="Comma 2" xfId="14" xr:uid="{A337D4DD-F39C-4DE0-95B8-8E6E8829E809}"/>
    <cellStyle name="Comma 2 2" xfId="104" xr:uid="{8CFC3F26-14F3-4612-A577-A8091A82D054}"/>
    <cellStyle name="Euro" xfId="15" xr:uid="{A2853170-7DC8-4B72-A8A2-4774F2747DE2}"/>
    <cellStyle name="Euro 2" xfId="16" xr:uid="{14B1A85F-1A94-4391-8FC5-B75CE569B875}"/>
    <cellStyle name="Excel Built-in Good" xfId="17" xr:uid="{14A11E62-663A-42A7-A84E-AC8B7ABF83C2}"/>
    <cellStyle name="Excel Built-in Normal" xfId="18" xr:uid="{DCD67471-7421-4F30-BE46-33E751888626}"/>
    <cellStyle name="Excel Built-in Normal 2" xfId="19" xr:uid="{AB7A339F-5067-4046-B893-39EB58C46560}"/>
    <cellStyle name="Heading" xfId="20" xr:uid="{3231C421-A943-450A-ABFB-31BEC70C021C}"/>
    <cellStyle name="Heading 2 4 12" xfId="107" xr:uid="{8BC9EB9E-65C6-49D2-8652-357C0583AC1A}"/>
    <cellStyle name="Heading1" xfId="21" xr:uid="{A14B64E0-9F89-4C40-9220-5C16FBB8221E}"/>
    <cellStyle name="Hyperlink 2" xfId="22" xr:uid="{54080761-32C8-4C54-92E4-DD64C0DFAB85}"/>
    <cellStyle name="Hyperlink_23_11_TAUŠEK_ANKICA_A" xfId="23" xr:uid="{A1CCFD4D-C00F-441B-ABFB-F562126FD672}"/>
    <cellStyle name="Normal 10 2" xfId="24" xr:uid="{830ABAEB-E66E-4428-AA16-8532B750D72F}"/>
    <cellStyle name="Normal 101" xfId="25" xr:uid="{9C4E59F3-BA03-4BB1-8551-17D6FFDD8357}"/>
    <cellStyle name="Normal 105" xfId="26" xr:uid="{B94C9556-C55B-4106-800F-3524257AE3D9}"/>
    <cellStyle name="Normal 106" xfId="27" xr:uid="{BEFBC220-5F6A-4027-8742-EA5B56F85BB1}"/>
    <cellStyle name="Normal 11" xfId="103" xr:uid="{D7E562D5-E680-4CD6-B0C3-94C36B7979C6}"/>
    <cellStyle name="Normal 111" xfId="28" xr:uid="{8AB0082C-D5A7-438B-80FC-960A36876AFB}"/>
    <cellStyle name="Normal 113" xfId="29" xr:uid="{2651DED6-3265-40AB-AC29-908D29442CDF}"/>
    <cellStyle name="Normal 119" xfId="30" xr:uid="{3366F9E7-2B24-4819-91F0-D1A1CE924EA4}"/>
    <cellStyle name="Normal 120" xfId="31" xr:uid="{E831FCF4-9F15-4005-AC6E-0DC13E7CF537}"/>
    <cellStyle name="Normal 121" xfId="32" xr:uid="{081AFD78-CCB0-4743-B9CD-6C74900F02D6}"/>
    <cellStyle name="Normal 13" xfId="33" xr:uid="{D0E1B338-BD93-4AFF-9A2D-B18312F030B5}"/>
    <cellStyle name="Normal 19" xfId="34" xr:uid="{17421DBC-9770-4DC1-8214-EAB6B0ADDA68}"/>
    <cellStyle name="Normal 2" xfId="35" xr:uid="{F4C6AB09-59EF-4935-9FFF-24D0F50FB32B}"/>
    <cellStyle name="Normal 2 2" xfId="36" xr:uid="{DD33E7CB-EEB9-4604-912D-F3F950F5BA20}"/>
    <cellStyle name="Normal 2 2 10" xfId="37" xr:uid="{2887A5D5-1325-4688-99B4-764F1D6D235E}"/>
    <cellStyle name="Normal 2 3" xfId="38" xr:uid="{FBF2A9F1-ED0D-4C1A-ACD9-6AF61D716E79}"/>
    <cellStyle name="Normal 26 5" xfId="39" xr:uid="{D6D8A69A-56D5-4985-ADB6-312F16528011}"/>
    <cellStyle name="Normal 27" xfId="40" xr:uid="{A6D4107A-DDE4-433F-9974-B2416EA5E402}"/>
    <cellStyle name="Normal 3" xfId="41" xr:uid="{1FE91CD0-DA89-4525-B3BA-116AEFC3D8D9}"/>
    <cellStyle name="Normal 3 13" xfId="42" xr:uid="{40BA706F-317F-4519-B302-C9074DB7E564}"/>
    <cellStyle name="Normal 3 18" xfId="43" xr:uid="{CAAE8333-6237-4CE6-9A06-25EFA1ED5DA1}"/>
    <cellStyle name="Normal 3 2" xfId="108" xr:uid="{FEB3749F-1ADD-4689-A0BB-15CABAC833E7}"/>
    <cellStyle name="Normal 3 3" xfId="102" xr:uid="{E9F58B2D-25B1-404E-AE5B-6DF82F44C1B7}"/>
    <cellStyle name="Normal 4" xfId="44" xr:uid="{5D29614C-EB44-49F4-B951-7419FA397BC5}"/>
    <cellStyle name="Normal 4 2" xfId="105" xr:uid="{1DB77476-46DC-480D-94EE-A8E5692DF22E}"/>
    <cellStyle name="Normal 40" xfId="45" xr:uid="{BA3B5D08-25A5-425B-A13C-4EBAE9ACB95D}"/>
    <cellStyle name="Normal 44" xfId="46" xr:uid="{160D0367-0AA2-4326-B7CD-CDAF9E854A46}"/>
    <cellStyle name="Normal 49" xfId="47" xr:uid="{6C0CEC06-A5B1-4E79-93A2-6AAB7EA63865}"/>
    <cellStyle name="Normal 57" xfId="48" xr:uid="{6D5048F8-3287-41C3-9676-69A8B4BA1F40}"/>
    <cellStyle name="Normal 6" xfId="49" xr:uid="{2C77E7C5-56AB-4F10-B752-2F10AF6F529A}"/>
    <cellStyle name="Normal_Obrtnički" xfId="109" xr:uid="{885BB72D-2ABB-47D2-BA20-3C942714892C}"/>
    <cellStyle name="Normale_Foglio1" xfId="50" xr:uid="{F0561825-A9B6-4BC2-9F7E-D3454CE521EC}"/>
    <cellStyle name="Normalno" xfId="0" builtinId="0"/>
    <cellStyle name="Normalno 12" xfId="51" xr:uid="{427AA662-4B04-467A-BE64-4AA86F902E91}"/>
    <cellStyle name="Normalno 16" xfId="52" xr:uid="{BC0C46FD-BDBE-4291-87F1-9B9E62188F7D}"/>
    <cellStyle name="Normalno 16 2" xfId="106" xr:uid="{A9EE382F-4E4A-4A2C-BEA1-3945CDB208DD}"/>
    <cellStyle name="Normalno 17" xfId="53" xr:uid="{CBEA4ECC-E140-4E5F-8F83-67B6441A298A}"/>
    <cellStyle name="Normalno 2" xfId="54" xr:uid="{C49C3906-2C2C-4B2E-83FD-6313BC235808}"/>
    <cellStyle name="Normalno 2 2" xfId="55" xr:uid="{298B651E-F617-41D6-AC3C-E84E1F61982B}"/>
    <cellStyle name="Normalno 2 2 2" xfId="56" xr:uid="{D4B505EA-8432-4D77-9740-40853BA91D84}"/>
    <cellStyle name="Normalno 3" xfId="57" xr:uid="{1FA59028-3F12-484F-9654-0F856E166288}"/>
    <cellStyle name="Normalno 3 2" xfId="58" xr:uid="{AA26553A-2FDE-4857-B8D4-583F13C5249D}"/>
    <cellStyle name="Normalno 3 4" xfId="59" xr:uid="{EF98C0ED-86EE-458A-9195-92A88F7930A5}"/>
    <cellStyle name="Normalno 4" xfId="60" xr:uid="{225C10EF-BA7E-417E-8E8B-FE2D836AB996}"/>
    <cellStyle name="Normalno 4 2" xfId="61" xr:uid="{5F456102-C325-4C7D-90EC-4CCE00A2763D}"/>
    <cellStyle name="Normalno 5" xfId="62" xr:uid="{AEEA2F3F-06BC-4AF2-AB71-73C406614A48}"/>
    <cellStyle name="Normalno 6" xfId="1" xr:uid="{5F5A661F-B2A2-4366-9D4F-37C5C35F608E}"/>
    <cellStyle name="Obično 2" xfId="63" xr:uid="{D78E9AAF-3FA0-42B9-8037-0AF867A86B49}"/>
    <cellStyle name="Obično 2 2" xfId="64" xr:uid="{1C5C4FE1-E4A6-4B0B-984D-26B2205FEC5F}"/>
    <cellStyle name="Obično 3" xfId="65" xr:uid="{F03B442C-9FAB-4BE2-A03F-E2DA59E4467C}"/>
    <cellStyle name="Obično 4" xfId="66" xr:uid="{F42654F1-4812-4DD6-92DC-223BF7ED8AAE}"/>
    <cellStyle name="Obično 5" xfId="67" xr:uid="{7BA29CBA-911D-4BC7-B1DB-C3191A0800CF}"/>
    <cellStyle name="Obično 5 2" xfId="68" xr:uid="{ABA24830-3B0D-4309-9521-60E54F09471F}"/>
    <cellStyle name="Obično 6" xfId="69" xr:uid="{EC31EB78-4FAE-41F5-9B82-563AA6D2B6A4}"/>
    <cellStyle name="Obično 7" xfId="70" xr:uid="{5903C6E0-70ED-433E-8D4D-7C1733324DAB}"/>
    <cellStyle name="Obično 8" xfId="71" xr:uid="{E5D9EC79-4582-42B7-92E7-0540C4F32BB1}"/>
    <cellStyle name="Obično 8 2" xfId="72" xr:uid="{057FFF9E-4076-4C11-B235-F775C2BAD33D}"/>
    <cellStyle name="Obično 8 3" xfId="73" xr:uid="{3BA3C606-B8B1-4063-A07E-596C679245F3}"/>
    <cellStyle name="Obično 8 4" xfId="74" xr:uid="{31E06AFC-44C7-4A7C-88BB-200083295B04}"/>
    <cellStyle name="Obično 8 5" xfId="75" xr:uid="{77B8741F-0F16-475C-8767-C3AAF23F83CA}"/>
    <cellStyle name="Obično 9" xfId="76" xr:uid="{89F89AD8-ED6B-49DF-8815-45E712407319}"/>
    <cellStyle name="Obično_14-05-2" xfId="77" xr:uid="{89F7A98A-92CD-4AD8-93BC-E81C49B74AFF}"/>
    <cellStyle name="Percent 2" xfId="78" xr:uid="{8C8A1B8B-32F0-4E60-B26F-27733C8C10FB}"/>
    <cellStyle name="Postotak 2 2 5 2" xfId="79" xr:uid="{69F3CCF3-A568-4506-8740-D4C5124EE47C}"/>
    <cellStyle name="Result" xfId="80" xr:uid="{88724E1D-797C-4F19-9086-44EB1FBAF376}"/>
    <cellStyle name="Result2" xfId="81" xr:uid="{E328735D-E24C-40F0-9832-DBFE6661232B}"/>
    <cellStyle name="Standard_Tabelle1" xfId="82" xr:uid="{8B70E375-0778-49DC-A499-4D4E1B29D4E1}"/>
    <cellStyle name="Style 1" xfId="83" xr:uid="{63EDA51C-C8D8-4746-8138-7635AE218EE1}"/>
    <cellStyle name="Style 1 2" xfId="84" xr:uid="{76771200-94F0-47E8-ADA0-A3CE62EC7D88}"/>
    <cellStyle name="Valuta 2" xfId="85" xr:uid="{9A705968-DD50-43FF-8E55-C70BC67032D1}"/>
    <cellStyle name="Valuta 2 2" xfId="86" xr:uid="{37A6299F-B814-4D09-8B5D-BD403AF005FA}"/>
    <cellStyle name="Valuta 2 3" xfId="87" xr:uid="{E75DA3E3-433E-4530-AD81-F2E902E315D1}"/>
    <cellStyle name="Valuta 2 3 2" xfId="88" xr:uid="{7EA8DBC9-7C85-4331-BEBF-5429415BD17A}"/>
    <cellStyle name="Valuta 2 4" xfId="89" xr:uid="{2D1335E7-9CB1-427C-B47F-AE86B005859B}"/>
    <cellStyle name="Valuta 3" xfId="90" xr:uid="{BAAE293F-BCBD-40FD-BBD3-E74C22A77F65}"/>
    <cellStyle name="Valuta 4" xfId="91" xr:uid="{C0CB5A59-41F8-45C9-9EAC-E50B55B9E9B9}"/>
    <cellStyle name="Zarez 2" xfId="92" xr:uid="{AB1CE636-0603-41BA-B5F7-E8C66145926A}"/>
    <cellStyle name="Zarez 2 2" xfId="110" xr:uid="{2C28CC15-2289-447C-815C-D429279AE8FF}"/>
    <cellStyle name="Zarez 3" xfId="93" xr:uid="{454EAF8E-C461-4738-BF1C-E427892AC99A}"/>
    <cellStyle name="Zarez 3 2" xfId="94" xr:uid="{3912001A-824E-4000-BDEB-C3515E5C62C7}"/>
    <cellStyle name="Zarez 3 3" xfId="95" xr:uid="{B2B21C92-95AE-4AF0-850A-937376B2B36C}"/>
    <cellStyle name="Zarez 3 4" xfId="96" xr:uid="{ECE625AD-E614-43EA-9A78-E98B55634E98}"/>
    <cellStyle name="Zarez 3 5" xfId="97" xr:uid="{7B7D0667-DA16-49C8-B255-F87CC40AC746}"/>
    <cellStyle name="Zarez 4" xfId="98" xr:uid="{3048F23D-B306-45DE-BA4F-CDB120CA4E44}"/>
    <cellStyle name="Zarez 5" xfId="99" xr:uid="{A4142282-717B-4F29-87ED-8FF442C74EE7}"/>
    <cellStyle name="Zarez 6" xfId="100" xr:uid="{D707BB22-E7BC-4B68-9A67-594225BE106D}"/>
    <cellStyle name="Zarez 7" xfId="101" xr:uid="{55C96CEF-8AD5-44BC-AE24-0B7B3FAD39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6D50-FA22-4DB9-BD68-10401E330EC9}">
  <sheetPr>
    <pageSetUpPr fitToPage="1"/>
  </sheetPr>
  <dimension ref="A2:J63"/>
  <sheetViews>
    <sheetView tabSelected="1" view="pageBreakPreview" zoomScale="115" zoomScaleNormal="115" zoomScaleSheetLayoutView="115" workbookViewId="0">
      <selection activeCell="A57" sqref="A57:F57"/>
    </sheetView>
  </sheetViews>
  <sheetFormatPr defaultRowHeight="15"/>
  <cols>
    <col min="1" max="1" width="7.85546875" style="8" customWidth="1"/>
    <col min="2" max="2" width="45.5703125" style="24" customWidth="1"/>
    <col min="3" max="5" width="11.42578125" style="6" customWidth="1"/>
    <col min="6" max="6" width="11.42578125" style="35" customWidth="1"/>
    <col min="7" max="10" width="9.140625" style="27"/>
  </cols>
  <sheetData>
    <row r="2" spans="1:6" ht="33.75" customHeight="1">
      <c r="A2" s="45" t="s">
        <v>41</v>
      </c>
      <c r="B2" s="45"/>
      <c r="C2" s="45"/>
      <c r="D2" s="45"/>
      <c r="E2" s="45"/>
      <c r="F2" s="45"/>
    </row>
    <row r="4" spans="1:6">
      <c r="B4" s="44" t="s">
        <v>31</v>
      </c>
      <c r="C4" s="44"/>
      <c r="D4" s="44"/>
      <c r="E4" s="44"/>
    </row>
    <row r="6" spans="1:6" ht="25.5">
      <c r="A6" s="29" t="s">
        <v>0</v>
      </c>
      <c r="B6" s="30" t="s">
        <v>1</v>
      </c>
      <c r="C6" s="31" t="s">
        <v>2</v>
      </c>
      <c r="D6" s="32" t="s">
        <v>3</v>
      </c>
      <c r="E6" s="33" t="s">
        <v>4</v>
      </c>
      <c r="F6" s="31" t="s">
        <v>5</v>
      </c>
    </row>
    <row r="7" spans="1:6">
      <c r="A7" s="3"/>
      <c r="B7" s="5"/>
      <c r="C7" s="7"/>
      <c r="D7" s="7"/>
      <c r="E7" s="4"/>
      <c r="F7" s="36"/>
    </row>
    <row r="8" spans="1:6">
      <c r="A8" s="3"/>
      <c r="B8" s="16" t="s">
        <v>25</v>
      </c>
      <c r="C8" s="7"/>
      <c r="D8" s="7"/>
      <c r="E8" s="4"/>
      <c r="F8" s="36"/>
    </row>
    <row r="9" spans="1:6" ht="25.5">
      <c r="A9" s="3"/>
      <c r="B9" s="17" t="s">
        <v>33</v>
      </c>
      <c r="C9" s="7"/>
      <c r="D9" s="7"/>
      <c r="E9" s="4"/>
      <c r="F9" s="36"/>
    </row>
    <row r="10" spans="1:6">
      <c r="A10" s="3"/>
      <c r="B10" s="5"/>
      <c r="C10" s="7"/>
      <c r="D10" s="7"/>
      <c r="E10" s="4"/>
      <c r="F10" s="36"/>
    </row>
    <row r="11" spans="1:6">
      <c r="A11" s="3" t="s">
        <v>6</v>
      </c>
      <c r="B11" s="15" t="s">
        <v>32</v>
      </c>
      <c r="C11" s="7"/>
      <c r="D11" s="7"/>
      <c r="E11" s="4"/>
      <c r="F11" s="36"/>
    </row>
    <row r="12" spans="1:6">
      <c r="A12" s="3"/>
      <c r="B12" s="5"/>
      <c r="C12" s="7"/>
      <c r="D12" s="7"/>
      <c r="E12" s="4"/>
      <c r="F12" s="36"/>
    </row>
    <row r="13" spans="1:6">
      <c r="A13" s="3" t="s">
        <v>7</v>
      </c>
      <c r="B13" s="15" t="s">
        <v>13</v>
      </c>
      <c r="C13" s="7"/>
      <c r="D13" s="7"/>
      <c r="E13" s="4"/>
      <c r="F13" s="36"/>
    </row>
    <row r="14" spans="1:6" ht="38.25">
      <c r="A14" s="3"/>
      <c r="B14" s="12" t="s">
        <v>14</v>
      </c>
      <c r="C14" s="7"/>
      <c r="D14" s="7"/>
      <c r="E14" s="4"/>
      <c r="F14" s="36"/>
    </row>
    <row r="15" spans="1:6">
      <c r="A15" s="3"/>
      <c r="B15" s="5"/>
      <c r="C15" s="7" t="s">
        <v>12</v>
      </c>
      <c r="D15" s="7">
        <v>20</v>
      </c>
      <c r="E15" s="4"/>
      <c r="F15" s="36">
        <f>D15*E15</f>
        <v>0</v>
      </c>
    </row>
    <row r="16" spans="1:6">
      <c r="A16" s="2"/>
      <c r="B16" s="18"/>
      <c r="C16" s="19"/>
      <c r="D16" s="19"/>
      <c r="E16" s="20"/>
      <c r="F16" s="42"/>
    </row>
    <row r="17" spans="1:10">
      <c r="A17" s="3"/>
      <c r="B17" s="5"/>
      <c r="C17" s="7"/>
      <c r="D17" s="7"/>
      <c r="E17" s="4"/>
      <c r="F17" s="36"/>
    </row>
    <row r="18" spans="1:10" s="1" customFormat="1">
      <c r="A18" s="21" t="s">
        <v>6</v>
      </c>
      <c r="B18" s="15" t="s">
        <v>8</v>
      </c>
      <c r="C18" s="22"/>
      <c r="D18" s="22"/>
      <c r="E18" s="23"/>
      <c r="F18" s="43">
        <f>SUM(F12:F17)</f>
        <v>0</v>
      </c>
      <c r="G18" s="28"/>
      <c r="H18" s="28"/>
      <c r="I18" s="28"/>
      <c r="J18" s="28"/>
    </row>
    <row r="19" spans="1:10">
      <c r="A19" s="3"/>
      <c r="B19" s="5"/>
      <c r="C19" s="7"/>
      <c r="D19" s="7"/>
      <c r="E19" s="4"/>
      <c r="F19" s="36"/>
    </row>
    <row r="20" spans="1:10">
      <c r="A20" s="8" t="s">
        <v>30</v>
      </c>
      <c r="B20" s="25" t="s">
        <v>15</v>
      </c>
      <c r="E20" s="34"/>
    </row>
    <row r="21" spans="1:10">
      <c r="E21" s="34"/>
    </row>
    <row r="22" spans="1:10">
      <c r="A22" s="8" t="s">
        <v>9</v>
      </c>
      <c r="B22" s="25" t="s">
        <v>17</v>
      </c>
      <c r="E22" s="34"/>
    </row>
    <row r="23" spans="1:10" ht="54" customHeight="1">
      <c r="B23" s="11" t="s">
        <v>20</v>
      </c>
      <c r="E23" s="34"/>
    </row>
    <row r="24" spans="1:10">
      <c r="A24" s="8" t="s">
        <v>22</v>
      </c>
      <c r="B24" s="24" t="s">
        <v>24</v>
      </c>
      <c r="C24" s="6" t="s">
        <v>12</v>
      </c>
      <c r="D24" s="6">
        <v>12</v>
      </c>
      <c r="E24" s="34"/>
      <c r="F24" s="35">
        <f>D24*E24</f>
        <v>0</v>
      </c>
    </row>
    <row r="25" spans="1:10">
      <c r="A25" s="8" t="s">
        <v>23</v>
      </c>
      <c r="B25" s="24" t="s">
        <v>16</v>
      </c>
      <c r="C25" s="6" t="s">
        <v>12</v>
      </c>
      <c r="D25" s="6">
        <v>3</v>
      </c>
      <c r="E25" s="34"/>
      <c r="F25" s="35">
        <f>D25*E25</f>
        <v>0</v>
      </c>
    </row>
    <row r="26" spans="1:10">
      <c r="E26" s="34"/>
    </row>
    <row r="27" spans="1:10">
      <c r="A27" s="8" t="s">
        <v>10</v>
      </c>
      <c r="B27" s="25" t="s">
        <v>18</v>
      </c>
      <c r="E27" s="34"/>
    </row>
    <row r="28" spans="1:10" ht="57" customHeight="1">
      <c r="B28" s="11" t="s">
        <v>19</v>
      </c>
      <c r="E28" s="34"/>
    </row>
    <row r="29" spans="1:10">
      <c r="B29" s="24" t="s">
        <v>21</v>
      </c>
      <c r="C29" s="6" t="s">
        <v>12</v>
      </c>
      <c r="D29" s="6">
        <v>5</v>
      </c>
      <c r="E29" s="34"/>
      <c r="F29" s="35">
        <f>D29*E29</f>
        <v>0</v>
      </c>
    </row>
    <row r="30" spans="1:10">
      <c r="E30" s="34"/>
    </row>
    <row r="31" spans="1:10">
      <c r="A31" s="8" t="s">
        <v>34</v>
      </c>
      <c r="B31" s="25" t="s">
        <v>36</v>
      </c>
      <c r="E31" s="34"/>
    </row>
    <row r="32" spans="1:10" ht="38.25">
      <c r="B32" s="11" t="s">
        <v>35</v>
      </c>
      <c r="E32" s="34"/>
    </row>
    <row r="33" spans="1:10">
      <c r="C33" s="6" t="s">
        <v>12</v>
      </c>
      <c r="D33" s="6">
        <v>20</v>
      </c>
      <c r="E33" s="34"/>
      <c r="F33" s="35">
        <f t="shared" ref="F33" si="0">D33*E33</f>
        <v>0</v>
      </c>
    </row>
    <row r="34" spans="1:10">
      <c r="E34" s="34"/>
    </row>
    <row r="35" spans="1:10">
      <c r="A35" s="8" t="s">
        <v>37</v>
      </c>
      <c r="B35" s="25" t="s">
        <v>38</v>
      </c>
      <c r="E35" s="34"/>
    </row>
    <row r="36" spans="1:10" ht="58.5" customHeight="1">
      <c r="B36" s="11" t="s">
        <v>39</v>
      </c>
      <c r="E36" s="34"/>
    </row>
    <row r="37" spans="1:10" ht="15" customHeight="1">
      <c r="B37" s="11"/>
      <c r="C37" s="6" t="s">
        <v>40</v>
      </c>
      <c r="D37" s="6">
        <v>1</v>
      </c>
      <c r="E37" s="34"/>
      <c r="F37" s="35">
        <f>D37*E37</f>
        <v>0</v>
      </c>
    </row>
    <row r="38" spans="1:10">
      <c r="A38" s="9"/>
      <c r="B38" s="26"/>
      <c r="C38" s="10"/>
      <c r="D38" s="10"/>
      <c r="E38" s="40"/>
      <c r="F38" s="37"/>
    </row>
    <row r="39" spans="1:10">
      <c r="E39" s="34"/>
    </row>
    <row r="40" spans="1:10" s="1" customFormat="1">
      <c r="A40" s="13" t="s">
        <v>11</v>
      </c>
      <c r="B40" s="25" t="s">
        <v>8</v>
      </c>
      <c r="C40" s="14"/>
      <c r="D40" s="14"/>
      <c r="E40" s="41"/>
      <c r="F40" s="38">
        <f>SUM(F22:F37)</f>
        <v>0</v>
      </c>
      <c r="G40" s="28"/>
      <c r="H40" s="28"/>
      <c r="I40" s="28"/>
      <c r="J40" s="28"/>
    </row>
    <row r="43" spans="1:10">
      <c r="B43" s="25" t="s">
        <v>26</v>
      </c>
    </row>
    <row r="44" spans="1:10">
      <c r="B44" s="25"/>
    </row>
    <row r="45" spans="1:10">
      <c r="A45" s="8" t="s">
        <v>6</v>
      </c>
      <c r="B45" s="24" t="str">
        <f>B11</f>
        <v>RADOVI DEMONTAŽE</v>
      </c>
      <c r="F45" s="35">
        <f>F18</f>
        <v>0</v>
      </c>
    </row>
    <row r="46" spans="1:10">
      <c r="A46" s="8" t="s">
        <v>11</v>
      </c>
      <c r="B46" s="24" t="str">
        <f>B20</f>
        <v>INSTALACIJE</v>
      </c>
      <c r="F46" s="35">
        <f>F40</f>
        <v>0</v>
      </c>
    </row>
    <row r="47" spans="1:10">
      <c r="A47" s="9"/>
      <c r="B47" s="26"/>
      <c r="C47" s="10"/>
      <c r="D47" s="10"/>
      <c r="E47" s="10"/>
      <c r="F47" s="37"/>
    </row>
    <row r="49" spans="1:10" s="1" customFormat="1">
      <c r="A49" s="13"/>
      <c r="B49" s="25" t="s">
        <v>27</v>
      </c>
      <c r="C49" s="14"/>
      <c r="D49" s="14"/>
      <c r="E49" s="14"/>
      <c r="F49" s="38">
        <f>SUM(F45:F48)</f>
        <v>0</v>
      </c>
      <c r="G49" s="28"/>
      <c r="H49" s="28"/>
      <c r="I49" s="28"/>
      <c r="J49" s="28"/>
    </row>
    <row r="50" spans="1:10">
      <c r="B50" s="25" t="s">
        <v>28</v>
      </c>
      <c r="C50" s="14"/>
      <c r="D50" s="14"/>
      <c r="E50" s="14"/>
      <c r="F50" s="39">
        <f>F49*0.25</f>
        <v>0</v>
      </c>
    </row>
    <row r="51" spans="1:10">
      <c r="B51" s="25" t="s">
        <v>29</v>
      </c>
      <c r="C51" s="14"/>
      <c r="D51" s="14"/>
      <c r="E51" s="14"/>
      <c r="F51" s="38">
        <f>F50+F49</f>
        <v>0</v>
      </c>
    </row>
    <row r="53" spans="1:10">
      <c r="A53" t="s">
        <v>42</v>
      </c>
      <c r="F53" s="6"/>
    </row>
    <row r="54" spans="1:10">
      <c r="A54"/>
      <c r="F54" s="6"/>
    </row>
    <row r="55" spans="1:10">
      <c r="A55" t="s">
        <v>43</v>
      </c>
      <c r="F55" s="6"/>
    </row>
    <row r="56" spans="1:10">
      <c r="A56"/>
      <c r="F56" s="6"/>
    </row>
    <row r="57" spans="1:10" ht="48" customHeight="1">
      <c r="A57" s="46" t="s">
        <v>44</v>
      </c>
      <c r="B57" s="46"/>
      <c r="C57" s="46"/>
      <c r="D57" s="46"/>
      <c r="E57" s="46"/>
      <c r="F57" s="46"/>
    </row>
    <row r="58" spans="1:10">
      <c r="A58"/>
      <c r="F58" s="6"/>
    </row>
    <row r="59" spans="1:10">
      <c r="A59"/>
      <c r="F59" s="6"/>
    </row>
    <row r="60" spans="1:10">
      <c r="A60"/>
      <c r="F60" s="6"/>
    </row>
    <row r="61" spans="1:10">
      <c r="A61" t="s">
        <v>45</v>
      </c>
      <c r="F61" s="6"/>
    </row>
    <row r="62" spans="1:10" ht="27.75" customHeight="1">
      <c r="A62"/>
      <c r="F62" s="6"/>
    </row>
    <row r="63" spans="1:10">
      <c r="A63" t="s">
        <v>46</v>
      </c>
      <c r="F63" s="6"/>
    </row>
  </sheetData>
  <sheetProtection algorithmName="SHA-512" hashValue="GrH/ymK6ufY+wCnf/7U9PCEf38zDpzecBHxMzmVCDVhvozvs9fPFOjD+x6O7FeI9ypkiQRL7WctzYlu27iJgyw==" saltValue="xOfsVMl6EqaLhqPBDzANfg==" spinCount="100000" sheet="1" objects="1" scenarios="1"/>
  <mergeCells count="3">
    <mergeCell ref="B4:E4"/>
    <mergeCell ref="A2:F2"/>
    <mergeCell ref="A57:F57"/>
  </mergeCells>
  <pageMargins left="0.7" right="0.7" top="0.75" bottom="0.75" header="0.3" footer="0.3"/>
  <pageSetup paperSize="9" scale="88" fitToHeight="0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elektroinstalacijski radovi</vt:lpstr>
      <vt:lpstr>'elektroinstalacijski radovi'!Podrucje_ispisa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Knez</dc:creator>
  <cp:lastModifiedBy>Katarina Knez</cp:lastModifiedBy>
  <cp:lastPrinted>2026-03-17T07:55:26Z</cp:lastPrinted>
  <dcterms:created xsi:type="dcterms:W3CDTF">2015-06-05T18:17:20Z</dcterms:created>
  <dcterms:modified xsi:type="dcterms:W3CDTF">2026-05-08T07:51:42Z</dcterms:modified>
</cp:coreProperties>
</file>